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600" windowHeight="1105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<sst xmlns="http://schemas.openxmlformats.org/spreadsheetml/2006/main" count="129" uniqueCount="59">
  <si>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</si>
  <si>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</si>
  <si>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</si>
  <si>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</si>
  <si>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</si>
  <si>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</si>
  <si>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</si>
  <si>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</si>
  <si>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</si>
  <si>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1.</t>
  </si>
  <si>
    <t>2.</t>
  </si>
  <si>
    <t>3.</t>
  </si>
  <si>
    <t>4.</t>
  </si>
  <si>
    <t>5.</t>
  </si>
  <si>
    <t>6.</t>
  </si>
  <si>
    <t>7.</t>
  </si>
  <si>
    <t>TOTAL</t>
  </si>
  <si>
    <t>8.</t>
  </si>
  <si>
    <t>S.C.BABEL MODEL SRL CALARASI</t>
  </si>
  <si>
    <t>S.C.BROTAC LABOR FARM SRL OLTENITA</t>
  </si>
  <si>
    <t>S.C.CLINICA SANTE SRL CALARASI</t>
  </si>
  <si>
    <t>S.C.REN MED LABORATOR SRL CALARASI</t>
  </si>
  <si>
    <t>S.C.ROYALMED SRL CALARASI</t>
  </si>
  <si>
    <t>S.C.SAN CRIS SRL OLTENITA</t>
  </si>
  <si>
    <t>S.C. CABINET MEDICAL DR.TOPOLOGEANU GABRIELA - VITAL SRL CALARASI</t>
  </si>
  <si>
    <t>LABORATOARE JUDET</t>
  </si>
  <si>
    <t>IMAGISTICA - EXAMINARI HISTOPATOLOGICE SI CITOLOGICE</t>
  </si>
  <si>
    <t>S.C.DOMINA SANA SRL BUCURESTI</t>
  </si>
  <si>
    <t>INSTITUTUL VICTOR BABES BUCURESTI</t>
  </si>
  <si>
    <t>RADIOLOGIE - IMAGISTICA JUDET</t>
  </si>
  <si>
    <t>SPITALUL JUDETEAN CALARASI - RADIOLOGIE</t>
  </si>
  <si>
    <t>S.C.PROMED SRL CALARASI - RADIOLOGIE</t>
  </si>
  <si>
    <t>S.C.GRINEI MEDICAL SRL CALARASI - ECOGRAFII</t>
  </si>
  <si>
    <t>CMI FILIP MARIA OLTENITA - RADIOGRAFII DENTARE</t>
  </si>
  <si>
    <t>RADIOLOGIE EXTRAJUDETENE</t>
  </si>
  <si>
    <t>CENTRUL MEDICAL UNIREA</t>
  </si>
  <si>
    <t>SC CENTRUL DE DIAGNOSTIC SI TRATAMENT PROVITA SRL</t>
  </si>
  <si>
    <t>SC CENTRUL MEDICAL SNADOR SRL</t>
  </si>
  <si>
    <t>SC HIPERDIA SA</t>
  </si>
  <si>
    <t>SC MEDICALES SERVICII DE SANATATE PREMIUM SRL</t>
  </si>
  <si>
    <t>SC MATE FIN MEDICAL SRL</t>
  </si>
  <si>
    <t>SC MEDICONST SRL</t>
  </si>
  <si>
    <t>9.</t>
  </si>
  <si>
    <t>IANUARIE</t>
  </si>
  <si>
    <t>FEBRUARIE</t>
  </si>
  <si>
    <t>MARTIE</t>
  </si>
  <si>
    <t>APRILIE</t>
  </si>
  <si>
    <t>MAI</t>
  </si>
  <si>
    <t>S.C.PERSONAL GENETISC SRL BUCUREȘTI</t>
  </si>
  <si>
    <t>CMI PARASCHIV GĂINĂ CRISTINA - RADIOGRAFII DENTARE</t>
  </si>
  <si>
    <t>TOTAL GENERAL PARACLINICE</t>
  </si>
  <si>
    <t>SC AFFIDEA ROMANIA</t>
  </si>
  <si>
    <t>SPITALUL JUDETEAN CALARASI - ANATOMIE PATOLOGICA</t>
  </si>
  <si>
    <t xml:space="preserve">S.C. IDS HISTRIA SR </t>
  </si>
  <si>
    <t>SUME DECONTATE FURNIZORILOR DE INVESTIGATII MEDICALE PARACLINICE AN 2017</t>
  </si>
  <si>
    <t>SUME DECONTATE IANUARIE-DECEMBRIE 2017</t>
  </si>
  <si>
    <t>S.C. LOTUS MED SRL</t>
  </si>
  <si>
    <t>SPITALUL JUDETEAN CALARASI - ANALIZE DE LABORATOR</t>
  </si>
  <si>
    <t>SAN CRIS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</si>
</sst>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B34">
      <selection activeCell="N59" sqref="N59"/>
    </sheetView>
  </sheetViews>
  <sheetFormatPr defaultColWidth="9.140625" defaultRowHeight="12.75"/>
  <cols>
    <col min="1" max="1" width="5.00390625" style="0" customWidth="1"/>
    <col min="2" max="2" width="32.00390625" style="0" customWidth="1"/>
    <col min="3" max="6" width="10.8515625" style="0" customWidth="1"/>
    <col min="7" max="7" width="11.7109375" style="0" customWidth="1"/>
    <col min="8" max="8" width="10.8515625" style="0" customWidth="1"/>
    <col min="9" max="9" width="10.57421875" style="0" customWidth="1"/>
    <col min="10" max="10" width="10.00390625" style="0" customWidth="1"/>
    <col min="11" max="11" width="13.140625" style="0" customWidth="1"/>
    <col min="12" max="12" width="12.421875" style="0" customWidth="1"/>
    <col min="13" max="13" width="11.28125" style="0" customWidth="1"/>
    <col min="14" max="14" width="11.8515625" style="0" customWidth="1"/>
    <col min="15" max="15" width="11.57421875" style="0" customWidth="1"/>
  </cols>
  <sheetData>
    <row r="1" ht="12.75">
      <c r="A1" s="4" t="s">
        <v>54</v>
      </c>
    </row>
    <row r="2" ht="12.75">
      <c r="A2" s="4"/>
    </row>
    <row r="3" ht="15.75">
      <c r="B3" s="10" t="s">
        <v>25</v>
      </c>
    </row>
    <row r="5" spans="1:15" ht="38.25">
      <c r="A5" s="6" t="s">
        <v>0</v>
      </c>
      <c r="B5" s="2" t="s">
        <v>1</v>
      </c>
      <c r="C5" s="24" t="s">
        <v>55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" t="s">
        <v>16</v>
      </c>
    </row>
    <row r="6" spans="1:15" ht="12.75">
      <c r="A6" s="2"/>
      <c r="B6" s="2"/>
      <c r="C6" s="2" t="s">
        <v>43</v>
      </c>
      <c r="D6" s="2" t="s">
        <v>44</v>
      </c>
      <c r="E6" s="2" t="s">
        <v>45</v>
      </c>
      <c r="F6" s="2" t="s">
        <v>46</v>
      </c>
      <c r="G6" s="2" t="s">
        <v>47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8</v>
      </c>
      <c r="O6" s="2"/>
    </row>
    <row r="7" spans="1:15" ht="12.75">
      <c r="A7" s="1" t="s">
        <v>9</v>
      </c>
      <c r="B7" s="7" t="s">
        <v>18</v>
      </c>
      <c r="C7" s="14">
        <v>34974.97</v>
      </c>
      <c r="D7" s="16">
        <v>33672.35</v>
      </c>
      <c r="E7" s="14">
        <v>29772.88</v>
      </c>
      <c r="F7" s="16">
        <v>38614.08</v>
      </c>
      <c r="G7" s="14">
        <v>42051.41</v>
      </c>
      <c r="H7" s="14">
        <v>39502.85</v>
      </c>
      <c r="I7" s="14">
        <v>39752.19</v>
      </c>
      <c r="J7" s="11">
        <v>47303.72</v>
      </c>
      <c r="K7" s="11">
        <v>41219.51</v>
      </c>
      <c r="L7" s="11">
        <v>49234.66</v>
      </c>
      <c r="M7" s="14">
        <v>48976.03</v>
      </c>
      <c r="N7" s="14">
        <v>41193.25</v>
      </c>
      <c r="O7" s="5">
        <f aca="true" t="shared" si="0" ref="O7:O14">SUM(C7:N7)</f>
        <v>486267.90000000014</v>
      </c>
    </row>
    <row r="8" spans="1:15" ht="24">
      <c r="A8" s="1" t="s">
        <v>10</v>
      </c>
      <c r="B8" s="8" t="s">
        <v>19</v>
      </c>
      <c r="C8" s="14">
        <v>29490.58</v>
      </c>
      <c r="D8" s="16">
        <v>31808.41</v>
      </c>
      <c r="E8" s="14">
        <v>30605.69</v>
      </c>
      <c r="F8" s="16">
        <v>35998.97</v>
      </c>
      <c r="G8" s="14">
        <v>35869.99</v>
      </c>
      <c r="H8" s="14">
        <v>36656.66</v>
      </c>
      <c r="I8" s="14">
        <v>37470.65</v>
      </c>
      <c r="J8" s="11">
        <v>35989.18</v>
      </c>
      <c r="K8" s="11">
        <v>38571.95</v>
      </c>
      <c r="L8" s="11">
        <v>44487.52</v>
      </c>
      <c r="M8" s="14">
        <v>45580.66</v>
      </c>
      <c r="N8" s="14">
        <v>44689.6</v>
      </c>
      <c r="O8" s="5">
        <f t="shared" si="0"/>
        <v>447219.86</v>
      </c>
    </row>
    <row r="9" spans="1:15" ht="12.75">
      <c r="A9" s="1" t="s">
        <v>11</v>
      </c>
      <c r="B9" s="7" t="s">
        <v>20</v>
      </c>
      <c r="C9" s="14">
        <v>22880.58</v>
      </c>
      <c r="D9" s="16">
        <v>24029.82</v>
      </c>
      <c r="E9" s="12">
        <v>23623.48</v>
      </c>
      <c r="F9" s="16">
        <v>24369.86</v>
      </c>
      <c r="G9" s="14">
        <v>25427.42</v>
      </c>
      <c r="H9" s="14">
        <v>23662.82</v>
      </c>
      <c r="I9" s="14">
        <v>25018.47</v>
      </c>
      <c r="J9" s="11">
        <v>25999.36</v>
      </c>
      <c r="K9" s="11">
        <v>24631.33</v>
      </c>
      <c r="L9" s="11">
        <v>30027.18</v>
      </c>
      <c r="M9" s="12">
        <v>31465.44</v>
      </c>
      <c r="N9" s="12">
        <v>33480.42</v>
      </c>
      <c r="O9" s="5">
        <f t="shared" si="0"/>
        <v>314616.18</v>
      </c>
    </row>
    <row r="10" spans="1:15" ht="24">
      <c r="A10" s="1" t="s">
        <v>12</v>
      </c>
      <c r="B10" s="8" t="s">
        <v>21</v>
      </c>
      <c r="C10" s="14">
        <v>38148.23</v>
      </c>
      <c r="D10" s="16">
        <v>44545.65</v>
      </c>
      <c r="E10" s="12">
        <v>42490.55</v>
      </c>
      <c r="F10" s="16">
        <v>50721.63</v>
      </c>
      <c r="G10" s="14">
        <v>49998.97</v>
      </c>
      <c r="H10" s="14">
        <v>49182.28</v>
      </c>
      <c r="I10" s="14">
        <v>35663.53</v>
      </c>
      <c r="J10" s="11">
        <v>40317.65</v>
      </c>
      <c r="K10" s="11">
        <v>33367.2</v>
      </c>
      <c r="L10" s="11">
        <v>26633.93</v>
      </c>
      <c r="M10" s="12">
        <v>40623.92</v>
      </c>
      <c r="N10" s="12">
        <v>20747.96</v>
      </c>
      <c r="O10" s="5">
        <f t="shared" si="0"/>
        <v>472441.5</v>
      </c>
    </row>
    <row r="11" spans="1:15" ht="12.75">
      <c r="A11" s="1" t="s">
        <v>13</v>
      </c>
      <c r="B11" s="7" t="s">
        <v>22</v>
      </c>
      <c r="C11" s="14">
        <v>49853.85</v>
      </c>
      <c r="D11" s="16">
        <v>53701.28</v>
      </c>
      <c r="E11" s="14">
        <v>50982.92</v>
      </c>
      <c r="F11" s="16">
        <v>54353.44</v>
      </c>
      <c r="G11" s="14">
        <v>59202.63</v>
      </c>
      <c r="H11" s="14">
        <v>51860.32</v>
      </c>
      <c r="I11" s="14">
        <v>55573.4</v>
      </c>
      <c r="J11" s="11">
        <v>53408.66</v>
      </c>
      <c r="K11" s="11">
        <v>56622.64</v>
      </c>
      <c r="L11" s="11">
        <v>66002.88</v>
      </c>
      <c r="M11" s="14">
        <v>58992.74</v>
      </c>
      <c r="N11" s="14">
        <v>66735.7</v>
      </c>
      <c r="O11" s="5">
        <f t="shared" si="0"/>
        <v>677290.46</v>
      </c>
    </row>
    <row r="12" spans="1:15" ht="12.75">
      <c r="A12" s="1" t="s">
        <v>14</v>
      </c>
      <c r="B12" s="7" t="s">
        <v>23</v>
      </c>
      <c r="C12" s="14">
        <v>29765.24</v>
      </c>
      <c r="D12" s="16">
        <v>32164.38</v>
      </c>
      <c r="E12" s="14">
        <v>30177.47</v>
      </c>
      <c r="F12" s="16">
        <v>43518.93</v>
      </c>
      <c r="G12" s="14">
        <v>39256.09</v>
      </c>
      <c r="H12" s="14">
        <v>40029.24</v>
      </c>
      <c r="I12" s="14">
        <v>42692.14</v>
      </c>
      <c r="J12" s="11">
        <v>45445.4</v>
      </c>
      <c r="K12" s="11">
        <v>41720.82</v>
      </c>
      <c r="L12" s="11">
        <v>49236.53</v>
      </c>
      <c r="M12" s="14">
        <v>48805.1</v>
      </c>
      <c r="N12" s="14">
        <v>59484.57</v>
      </c>
      <c r="O12" s="5">
        <f t="shared" si="0"/>
        <v>502295.91</v>
      </c>
    </row>
    <row r="13" spans="1:15" ht="39" customHeight="1">
      <c r="A13" s="1" t="s">
        <v>15</v>
      </c>
      <c r="B13" s="8" t="s">
        <v>24</v>
      </c>
      <c r="C13" s="14">
        <v>23824.95</v>
      </c>
      <c r="D13" s="16">
        <v>23938.18</v>
      </c>
      <c r="E13" s="12">
        <v>24846.89</v>
      </c>
      <c r="F13" s="16">
        <v>28983.8</v>
      </c>
      <c r="G13" s="14">
        <v>31539.97</v>
      </c>
      <c r="H13" s="14">
        <v>28806.08</v>
      </c>
      <c r="I13" s="14">
        <v>29805.91</v>
      </c>
      <c r="J13" s="11">
        <v>29699.48</v>
      </c>
      <c r="K13" s="11">
        <v>29957.25</v>
      </c>
      <c r="L13" s="11">
        <v>35048.72</v>
      </c>
      <c r="M13" s="12">
        <v>36046.49</v>
      </c>
      <c r="N13" s="14">
        <v>35976.88</v>
      </c>
      <c r="O13" s="5">
        <f t="shared" si="0"/>
        <v>358474.6</v>
      </c>
    </row>
    <row r="14" spans="1:15" ht="39" customHeight="1">
      <c r="A14" s="1" t="s">
        <v>17</v>
      </c>
      <c r="B14" s="8" t="s">
        <v>57</v>
      </c>
      <c r="C14" s="14">
        <v>0</v>
      </c>
      <c r="D14" s="16">
        <v>0</v>
      </c>
      <c r="E14" s="12">
        <v>0</v>
      </c>
      <c r="F14" s="16">
        <v>16851.09</v>
      </c>
      <c r="G14" s="14">
        <v>27189.31</v>
      </c>
      <c r="H14" s="14">
        <v>27196.85</v>
      </c>
      <c r="I14" s="14">
        <v>27115.16</v>
      </c>
      <c r="J14" s="11">
        <v>26357.56</v>
      </c>
      <c r="K14" s="11">
        <v>26561.88</v>
      </c>
      <c r="L14" s="11">
        <v>29871.92</v>
      </c>
      <c r="M14" s="12">
        <v>29792.4</v>
      </c>
      <c r="N14" s="14">
        <v>26764.61</v>
      </c>
      <c r="O14" s="5">
        <f t="shared" si="0"/>
        <v>237700.78000000003</v>
      </c>
    </row>
    <row r="15" spans="1:15" ht="15.75">
      <c r="A15" s="1"/>
      <c r="B15" s="3" t="s">
        <v>16</v>
      </c>
      <c r="C15" s="5">
        <f>SUM(C7:C14)</f>
        <v>228938.40000000002</v>
      </c>
      <c r="D15" s="5">
        <f aca="true" t="shared" si="1" ref="D15:O15">SUM(D7:D14)</f>
        <v>243860.06999999998</v>
      </c>
      <c r="E15" s="5">
        <f t="shared" si="1"/>
        <v>232499.88</v>
      </c>
      <c r="F15" s="5">
        <f t="shared" si="1"/>
        <v>293411.80000000005</v>
      </c>
      <c r="G15" s="5">
        <f t="shared" si="1"/>
        <v>310535.79</v>
      </c>
      <c r="H15" s="5">
        <f t="shared" si="1"/>
        <v>296897.1</v>
      </c>
      <c r="I15" s="5">
        <f t="shared" si="1"/>
        <v>293091.44999999995</v>
      </c>
      <c r="J15" s="5">
        <f t="shared" si="1"/>
        <v>304521.01</v>
      </c>
      <c r="K15" s="5">
        <f t="shared" si="1"/>
        <v>292652.58</v>
      </c>
      <c r="L15" s="5">
        <f t="shared" si="1"/>
        <v>330543.3399999999</v>
      </c>
      <c r="M15" s="5">
        <f t="shared" si="1"/>
        <v>340282.77999999997</v>
      </c>
      <c r="N15" s="5">
        <f t="shared" si="1"/>
        <v>329072.99</v>
      </c>
      <c r="O15" s="5">
        <f t="shared" si="1"/>
        <v>3496307.1900000004</v>
      </c>
    </row>
    <row r="18" ht="16.5" customHeight="1">
      <c r="B18" s="9" t="s">
        <v>26</v>
      </c>
    </row>
    <row r="20" spans="1:15" ht="38.25">
      <c r="A20" s="6" t="s">
        <v>0</v>
      </c>
      <c r="B20" s="2" t="s">
        <v>1</v>
      </c>
      <c r="C20" s="24" t="s">
        <v>55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" t="s">
        <v>16</v>
      </c>
    </row>
    <row r="21" spans="1:15" ht="12.75">
      <c r="A21" s="2"/>
      <c r="B21" s="2"/>
      <c r="C21" s="2" t="s">
        <v>43</v>
      </c>
      <c r="D21" s="2" t="s">
        <v>44</v>
      </c>
      <c r="E21" s="2" t="s">
        <v>45</v>
      </c>
      <c r="F21" s="2" t="s">
        <v>46</v>
      </c>
      <c r="G21" s="2" t="s">
        <v>47</v>
      </c>
      <c r="H21" s="2" t="s">
        <v>2</v>
      </c>
      <c r="I21" s="2" t="s">
        <v>3</v>
      </c>
      <c r="J21" s="2" t="s">
        <v>4</v>
      </c>
      <c r="K21" s="2" t="s">
        <v>5</v>
      </c>
      <c r="L21" s="2" t="s">
        <v>6</v>
      </c>
      <c r="M21" s="2" t="s">
        <v>7</v>
      </c>
      <c r="N21" s="2" t="s">
        <v>8</v>
      </c>
      <c r="O21" s="2"/>
    </row>
    <row r="22" spans="1:15" ht="12.75">
      <c r="A22" s="1" t="s">
        <v>9</v>
      </c>
      <c r="B22" s="8" t="s">
        <v>27</v>
      </c>
      <c r="C22" s="14">
        <v>0</v>
      </c>
      <c r="D22" s="14">
        <v>800</v>
      </c>
      <c r="E22" s="13">
        <v>800</v>
      </c>
      <c r="F22" s="14">
        <v>0</v>
      </c>
      <c r="G22" s="14">
        <v>1200</v>
      </c>
      <c r="H22" s="14">
        <v>0</v>
      </c>
      <c r="I22" s="11">
        <v>0</v>
      </c>
      <c r="J22" s="11">
        <v>0</v>
      </c>
      <c r="K22" s="11">
        <v>400</v>
      </c>
      <c r="L22" s="11">
        <v>800</v>
      </c>
      <c r="M22" s="11">
        <v>0</v>
      </c>
      <c r="N22" s="13">
        <v>0</v>
      </c>
      <c r="O22" s="5">
        <f aca="true" t="shared" si="2" ref="O22:O27">SUM(C22:N22)</f>
        <v>4000</v>
      </c>
    </row>
    <row r="23" spans="1:15" ht="24">
      <c r="A23" s="1" t="s">
        <v>10</v>
      </c>
      <c r="B23" s="8" t="s">
        <v>28</v>
      </c>
      <c r="C23" s="14">
        <v>1600</v>
      </c>
      <c r="D23" s="16">
        <v>2400</v>
      </c>
      <c r="E23" s="13">
        <v>2000</v>
      </c>
      <c r="F23" s="14">
        <v>2000</v>
      </c>
      <c r="G23" s="14">
        <v>2000</v>
      </c>
      <c r="H23" s="14">
        <v>2200</v>
      </c>
      <c r="I23" s="11">
        <v>2200</v>
      </c>
      <c r="J23" s="11">
        <v>2000</v>
      </c>
      <c r="K23" s="11">
        <v>2200</v>
      </c>
      <c r="L23" s="11">
        <v>1200</v>
      </c>
      <c r="M23" s="11">
        <v>400</v>
      </c>
      <c r="N23" s="13">
        <v>1200</v>
      </c>
      <c r="O23" s="5">
        <f t="shared" si="2"/>
        <v>21400</v>
      </c>
    </row>
    <row r="24" spans="1:15" ht="24">
      <c r="A24" s="1" t="s">
        <v>11</v>
      </c>
      <c r="B24" s="8" t="s">
        <v>48</v>
      </c>
      <c r="C24" s="14">
        <v>800</v>
      </c>
      <c r="D24" s="16">
        <v>1200</v>
      </c>
      <c r="E24" s="13">
        <v>800</v>
      </c>
      <c r="F24" s="14">
        <v>400</v>
      </c>
      <c r="G24" s="14">
        <v>1400</v>
      </c>
      <c r="H24" s="14">
        <v>400</v>
      </c>
      <c r="I24" s="11">
        <v>800</v>
      </c>
      <c r="J24" s="11">
        <v>1200</v>
      </c>
      <c r="K24" s="11">
        <v>0</v>
      </c>
      <c r="L24" s="11">
        <v>800</v>
      </c>
      <c r="M24" s="11">
        <v>0</v>
      </c>
      <c r="N24" s="13">
        <v>400</v>
      </c>
      <c r="O24" s="5">
        <f t="shared" si="2"/>
        <v>8200</v>
      </c>
    </row>
    <row r="25" spans="1:15" ht="24">
      <c r="A25" s="1" t="s">
        <v>12</v>
      </c>
      <c r="B25" s="8" t="s">
        <v>52</v>
      </c>
      <c r="C25" s="14">
        <v>1050</v>
      </c>
      <c r="D25" s="14">
        <v>2410</v>
      </c>
      <c r="E25" s="14">
        <v>2290</v>
      </c>
      <c r="F25" s="14">
        <v>1520</v>
      </c>
      <c r="G25" s="14">
        <v>3360</v>
      </c>
      <c r="H25" s="14">
        <v>2560</v>
      </c>
      <c r="I25" s="14">
        <v>760</v>
      </c>
      <c r="J25" s="14">
        <v>2720</v>
      </c>
      <c r="K25" s="11">
        <v>1780</v>
      </c>
      <c r="L25" s="11">
        <v>2880</v>
      </c>
      <c r="M25" s="11">
        <v>3890</v>
      </c>
      <c r="N25" s="13">
        <v>560</v>
      </c>
      <c r="O25" s="5">
        <f t="shared" si="2"/>
        <v>25780</v>
      </c>
    </row>
    <row r="26" spans="1:15" ht="12.75">
      <c r="A26" s="1" t="s">
        <v>13</v>
      </c>
      <c r="B26" s="8" t="s">
        <v>56</v>
      </c>
      <c r="C26" s="14">
        <v>0</v>
      </c>
      <c r="D26" s="14">
        <v>0</v>
      </c>
      <c r="E26" s="14">
        <v>0</v>
      </c>
      <c r="F26" s="14">
        <v>0</v>
      </c>
      <c r="G26" s="14">
        <v>400</v>
      </c>
      <c r="H26" s="14">
        <v>0</v>
      </c>
      <c r="I26" s="14">
        <v>0</v>
      </c>
      <c r="J26" s="14">
        <v>1600</v>
      </c>
      <c r="K26" s="11">
        <v>0</v>
      </c>
      <c r="L26" s="11">
        <v>0</v>
      </c>
      <c r="M26" s="11">
        <v>0</v>
      </c>
      <c r="N26" s="13">
        <v>400</v>
      </c>
      <c r="O26" s="5">
        <f t="shared" si="2"/>
        <v>2400</v>
      </c>
    </row>
    <row r="27" spans="1:15" ht="12.75">
      <c r="A27" s="1">
        <v>6</v>
      </c>
      <c r="B27" s="8" t="s">
        <v>58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1">
        <v>0</v>
      </c>
      <c r="L27" s="11">
        <v>1640</v>
      </c>
      <c r="M27" s="11">
        <v>2000</v>
      </c>
      <c r="N27" s="13">
        <v>1600</v>
      </c>
      <c r="O27" s="5">
        <f t="shared" si="2"/>
        <v>5240</v>
      </c>
    </row>
    <row r="28" spans="1:15" ht="15.75">
      <c r="A28" s="1"/>
      <c r="B28" s="3" t="s">
        <v>16</v>
      </c>
      <c r="C28" s="5">
        <f aca="true" t="shared" si="3" ref="C28:L28">SUM(C22:C27)</f>
        <v>3450</v>
      </c>
      <c r="D28" s="5">
        <f t="shared" si="3"/>
        <v>6810</v>
      </c>
      <c r="E28" s="5">
        <f t="shared" si="3"/>
        <v>5890</v>
      </c>
      <c r="F28" s="5">
        <f t="shared" si="3"/>
        <v>3920</v>
      </c>
      <c r="G28" s="5">
        <f t="shared" si="3"/>
        <v>8360</v>
      </c>
      <c r="H28" s="5">
        <f t="shared" si="3"/>
        <v>5160</v>
      </c>
      <c r="I28" s="5">
        <f t="shared" si="3"/>
        <v>3760</v>
      </c>
      <c r="J28" s="5">
        <f t="shared" si="3"/>
        <v>7520</v>
      </c>
      <c r="K28" s="5">
        <f t="shared" si="3"/>
        <v>4380</v>
      </c>
      <c r="L28" s="5">
        <f t="shared" si="3"/>
        <v>7320</v>
      </c>
      <c r="M28" s="5">
        <f>SUM(M22:M27)</f>
        <v>6290</v>
      </c>
      <c r="N28" s="5">
        <f>SUM(N22:N27)</f>
        <v>4160</v>
      </c>
      <c r="O28" s="5">
        <f>SUM(O22:O27)</f>
        <v>67020</v>
      </c>
    </row>
    <row r="30" ht="15.75">
      <c r="B30" s="9" t="s">
        <v>29</v>
      </c>
    </row>
    <row r="32" spans="1:15" ht="38.25">
      <c r="A32" s="6" t="s">
        <v>0</v>
      </c>
      <c r="B32" s="2" t="s">
        <v>1</v>
      </c>
      <c r="C32" s="24" t="s">
        <v>55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" t="s">
        <v>16</v>
      </c>
    </row>
    <row r="33" spans="1:15" ht="12.75">
      <c r="A33" s="2"/>
      <c r="B33" s="2"/>
      <c r="C33" s="2" t="s">
        <v>43</v>
      </c>
      <c r="D33" s="2" t="s">
        <v>44</v>
      </c>
      <c r="E33" s="2" t="s">
        <v>45</v>
      </c>
      <c r="F33" s="2" t="s">
        <v>46</v>
      </c>
      <c r="G33" s="2" t="s">
        <v>47</v>
      </c>
      <c r="H33" s="2" t="s">
        <v>2</v>
      </c>
      <c r="I33" s="2" t="s">
        <v>3</v>
      </c>
      <c r="J33" s="2" t="s">
        <v>4</v>
      </c>
      <c r="K33" s="2" t="s">
        <v>5</v>
      </c>
      <c r="L33" s="2" t="s">
        <v>6</v>
      </c>
      <c r="M33" s="2" t="s">
        <v>7</v>
      </c>
      <c r="N33" s="2" t="s">
        <v>8</v>
      </c>
      <c r="O33" s="2"/>
    </row>
    <row r="34" spans="1:15" ht="24">
      <c r="A34" s="1" t="s">
        <v>9</v>
      </c>
      <c r="B34" s="8" t="s">
        <v>30</v>
      </c>
      <c r="C34" s="13">
        <v>57882</v>
      </c>
      <c r="D34" s="13">
        <v>58475</v>
      </c>
      <c r="E34" s="21">
        <v>56776</v>
      </c>
      <c r="F34" s="19">
        <v>85029</v>
      </c>
      <c r="G34" s="14">
        <v>84803</v>
      </c>
      <c r="H34" s="14">
        <v>86405</v>
      </c>
      <c r="I34" s="11">
        <v>83552</v>
      </c>
      <c r="J34" s="11">
        <v>83377</v>
      </c>
      <c r="K34" s="11">
        <v>86157</v>
      </c>
      <c r="L34" s="13">
        <v>118044</v>
      </c>
      <c r="M34" s="21">
        <v>122503</v>
      </c>
      <c r="N34" s="13">
        <v>80121</v>
      </c>
      <c r="O34" s="5">
        <f aca="true" t="shared" si="4" ref="O34:O39">SUM(C34:N34)</f>
        <v>1003124</v>
      </c>
    </row>
    <row r="35" spans="1:15" ht="24">
      <c r="A35" s="1" t="s">
        <v>10</v>
      </c>
      <c r="B35" s="8" t="s">
        <v>31</v>
      </c>
      <c r="C35" s="14">
        <v>13663</v>
      </c>
      <c r="D35" s="16">
        <v>14125</v>
      </c>
      <c r="E35" s="13">
        <v>14226</v>
      </c>
      <c r="F35" s="16">
        <v>21510</v>
      </c>
      <c r="G35" s="14">
        <v>23124</v>
      </c>
      <c r="H35" s="14">
        <v>23280</v>
      </c>
      <c r="I35" s="11">
        <v>22285</v>
      </c>
      <c r="J35" s="11">
        <v>24085</v>
      </c>
      <c r="K35" s="11">
        <v>23266</v>
      </c>
      <c r="L35" s="11">
        <v>24115</v>
      </c>
      <c r="M35" s="22">
        <v>17465</v>
      </c>
      <c r="N35" s="13">
        <v>19671</v>
      </c>
      <c r="O35" s="5">
        <f t="shared" si="4"/>
        <v>240815</v>
      </c>
    </row>
    <row r="36" spans="1:15" ht="24">
      <c r="A36" s="1" t="s">
        <v>11</v>
      </c>
      <c r="B36" s="8" t="s">
        <v>32</v>
      </c>
      <c r="C36" s="20">
        <v>1298.16</v>
      </c>
      <c r="D36" s="20">
        <v>1298.16</v>
      </c>
      <c r="E36" s="23">
        <v>1298.16</v>
      </c>
      <c r="F36" s="20">
        <v>1394.32</v>
      </c>
      <c r="G36" s="14">
        <v>1394.32</v>
      </c>
      <c r="H36" s="20">
        <v>1394.32</v>
      </c>
      <c r="I36" s="11">
        <v>1346.24</v>
      </c>
      <c r="J36" s="20">
        <v>1394.32</v>
      </c>
      <c r="K36" s="13">
        <v>1394.32</v>
      </c>
      <c r="L36" s="13">
        <v>1634.72</v>
      </c>
      <c r="M36" s="23">
        <v>1586.64</v>
      </c>
      <c r="N36" s="20">
        <v>3834.63</v>
      </c>
      <c r="O36" s="5">
        <f t="shared" si="4"/>
        <v>19268.309999999998</v>
      </c>
    </row>
    <row r="37" spans="1:15" ht="24">
      <c r="A37" s="1" t="s">
        <v>12</v>
      </c>
      <c r="B37" s="8" t="s">
        <v>33</v>
      </c>
      <c r="C37" s="20">
        <v>5040</v>
      </c>
      <c r="D37" s="20">
        <v>4995</v>
      </c>
      <c r="E37" s="20">
        <v>5026</v>
      </c>
      <c r="F37" s="14">
        <v>4598</v>
      </c>
      <c r="G37" s="14">
        <v>4597</v>
      </c>
      <c r="H37" s="20">
        <v>4494</v>
      </c>
      <c r="I37" s="11">
        <v>4594</v>
      </c>
      <c r="J37" s="20">
        <v>4600</v>
      </c>
      <c r="K37" s="13">
        <v>4500</v>
      </c>
      <c r="L37" s="13">
        <v>4498</v>
      </c>
      <c r="M37" s="23">
        <v>5596</v>
      </c>
      <c r="N37" s="20">
        <v>4238</v>
      </c>
      <c r="O37" s="5">
        <f t="shared" si="4"/>
        <v>56776</v>
      </c>
    </row>
    <row r="38" spans="1:15" ht="24">
      <c r="A38" s="1" t="s">
        <v>13</v>
      </c>
      <c r="B38" s="8" t="s">
        <v>49</v>
      </c>
      <c r="C38" s="20">
        <v>1605</v>
      </c>
      <c r="D38" s="20">
        <v>1695</v>
      </c>
      <c r="E38" s="20">
        <v>1680</v>
      </c>
      <c r="F38" s="14">
        <v>3300</v>
      </c>
      <c r="G38" s="14">
        <v>3300</v>
      </c>
      <c r="H38" s="20">
        <v>3180</v>
      </c>
      <c r="I38" s="11">
        <v>3300</v>
      </c>
      <c r="J38" s="20">
        <v>3300</v>
      </c>
      <c r="K38" s="13">
        <v>3120</v>
      </c>
      <c r="L38" s="11">
        <v>3975</v>
      </c>
      <c r="M38" s="23">
        <v>4500</v>
      </c>
      <c r="N38" s="20">
        <v>4290</v>
      </c>
      <c r="O38" s="5">
        <f t="shared" si="4"/>
        <v>37245</v>
      </c>
    </row>
    <row r="39" spans="1:15" ht="15.75">
      <c r="A39" s="1"/>
      <c r="B39" s="3" t="s">
        <v>16</v>
      </c>
      <c r="C39" s="5">
        <f>SUM(C34:C38)</f>
        <v>79488.16</v>
      </c>
      <c r="D39" s="5">
        <f aca="true" t="shared" si="5" ref="D39:N39">SUM(D34:D38)</f>
        <v>80588.16</v>
      </c>
      <c r="E39" s="5">
        <f t="shared" si="5"/>
        <v>79006.16</v>
      </c>
      <c r="F39" s="5">
        <f t="shared" si="5"/>
        <v>115831.32</v>
      </c>
      <c r="G39" s="5">
        <f t="shared" si="5"/>
        <v>117218.32</v>
      </c>
      <c r="H39" s="5">
        <f t="shared" si="5"/>
        <v>118753.32</v>
      </c>
      <c r="I39" s="5">
        <f t="shared" si="5"/>
        <v>115077.24</v>
      </c>
      <c r="J39" s="5">
        <f t="shared" si="5"/>
        <v>116756.32</v>
      </c>
      <c r="K39" s="5">
        <f t="shared" si="5"/>
        <v>118437.32</v>
      </c>
      <c r="L39" s="5">
        <f t="shared" si="5"/>
        <v>152266.72</v>
      </c>
      <c r="M39" s="5">
        <f t="shared" si="5"/>
        <v>151650.64</v>
      </c>
      <c r="N39" s="5">
        <f t="shared" si="5"/>
        <v>112154.63</v>
      </c>
      <c r="O39" s="5">
        <f t="shared" si="4"/>
        <v>1357228.31</v>
      </c>
    </row>
    <row r="41" ht="15.75">
      <c r="B41" s="9" t="s">
        <v>34</v>
      </c>
    </row>
    <row r="43" spans="1:15" ht="38.25">
      <c r="A43" s="6" t="s">
        <v>0</v>
      </c>
      <c r="B43" s="2" t="s">
        <v>1</v>
      </c>
      <c r="C43" s="24" t="s">
        <v>55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2" t="s">
        <v>16</v>
      </c>
    </row>
    <row r="44" spans="1:15" ht="12.75">
      <c r="A44" s="2"/>
      <c r="B44" s="2"/>
      <c r="C44" s="2" t="s">
        <v>43</v>
      </c>
      <c r="D44" s="2" t="s">
        <v>44</v>
      </c>
      <c r="E44" s="2" t="s">
        <v>45</v>
      </c>
      <c r="F44" s="2" t="s">
        <v>46</v>
      </c>
      <c r="G44" s="2" t="s">
        <v>47</v>
      </c>
      <c r="H44" s="2" t="s">
        <v>2</v>
      </c>
      <c r="I44" s="2" t="s">
        <v>3</v>
      </c>
      <c r="J44" s="2" t="s">
        <v>4</v>
      </c>
      <c r="K44" s="2" t="s">
        <v>5</v>
      </c>
      <c r="L44" s="2" t="s">
        <v>6</v>
      </c>
      <c r="M44" s="2" t="s">
        <v>7</v>
      </c>
      <c r="N44" s="2" t="s">
        <v>8</v>
      </c>
      <c r="O44" s="2"/>
    </row>
    <row r="45" spans="1:15" ht="24">
      <c r="A45" s="1" t="s">
        <v>9</v>
      </c>
      <c r="B45" s="8" t="s">
        <v>36</v>
      </c>
      <c r="C45" s="14">
        <v>8275</v>
      </c>
      <c r="D45" s="14">
        <v>8300</v>
      </c>
      <c r="E45" s="14">
        <v>8100</v>
      </c>
      <c r="F45" s="14">
        <v>8400</v>
      </c>
      <c r="G45" s="14">
        <v>7850</v>
      </c>
      <c r="H45" s="14">
        <v>8600</v>
      </c>
      <c r="I45" s="11">
        <v>9900</v>
      </c>
      <c r="J45" s="11">
        <v>7675</v>
      </c>
      <c r="K45" s="11">
        <v>7850</v>
      </c>
      <c r="L45" s="11">
        <v>10275</v>
      </c>
      <c r="M45" s="14">
        <v>10110</v>
      </c>
      <c r="N45" s="14">
        <v>11900</v>
      </c>
      <c r="O45" s="5">
        <f>SUM(C45:N45)</f>
        <v>107235</v>
      </c>
    </row>
    <row r="46" spans="1:15" ht="12.75">
      <c r="A46" s="1" t="s">
        <v>10</v>
      </c>
      <c r="B46" s="7" t="s">
        <v>35</v>
      </c>
      <c r="C46" s="14">
        <v>9775</v>
      </c>
      <c r="D46" s="14">
        <v>10075</v>
      </c>
      <c r="E46" s="14">
        <v>10125</v>
      </c>
      <c r="F46" s="14">
        <v>10125</v>
      </c>
      <c r="G46" s="14">
        <v>9450</v>
      </c>
      <c r="H46" s="14">
        <v>5550</v>
      </c>
      <c r="I46" s="11">
        <v>8750</v>
      </c>
      <c r="J46" s="11">
        <v>9900</v>
      </c>
      <c r="K46" s="11">
        <v>9000</v>
      </c>
      <c r="L46" s="11">
        <v>12350</v>
      </c>
      <c r="M46" s="14">
        <v>5950</v>
      </c>
      <c r="N46" s="14">
        <v>10325</v>
      </c>
      <c r="O46" s="5">
        <f aca="true" t="shared" si="6" ref="O46:O53">SUM(C46:N46)</f>
        <v>111375</v>
      </c>
    </row>
    <row r="47" spans="1:15" ht="12.75">
      <c r="A47" s="1" t="s">
        <v>11</v>
      </c>
      <c r="B47" s="7" t="s">
        <v>37</v>
      </c>
      <c r="C47" s="14">
        <v>16425</v>
      </c>
      <c r="D47" s="14">
        <v>16250</v>
      </c>
      <c r="E47" s="14">
        <v>16335</v>
      </c>
      <c r="F47" s="14">
        <v>13720</v>
      </c>
      <c r="G47" s="14">
        <v>16295</v>
      </c>
      <c r="H47" s="14">
        <v>18020</v>
      </c>
      <c r="I47" s="11">
        <v>15610</v>
      </c>
      <c r="J47" s="11">
        <v>16140</v>
      </c>
      <c r="K47" s="11">
        <v>16950</v>
      </c>
      <c r="L47" s="11">
        <v>21825</v>
      </c>
      <c r="M47" s="14">
        <v>22420</v>
      </c>
      <c r="N47" s="14">
        <v>24175</v>
      </c>
      <c r="O47" s="5">
        <f t="shared" si="6"/>
        <v>214165</v>
      </c>
    </row>
    <row r="48" spans="1:15" ht="12.75">
      <c r="A48" s="1" t="s">
        <v>12</v>
      </c>
      <c r="B48" s="8" t="s">
        <v>51</v>
      </c>
      <c r="C48" s="14">
        <v>11925</v>
      </c>
      <c r="D48" s="14">
        <v>12525</v>
      </c>
      <c r="E48" s="14">
        <v>10725</v>
      </c>
      <c r="F48" s="14">
        <v>12100</v>
      </c>
      <c r="G48" s="14">
        <v>9900</v>
      </c>
      <c r="H48" s="14">
        <v>9920</v>
      </c>
      <c r="I48" s="11">
        <v>10625</v>
      </c>
      <c r="J48" s="11">
        <v>9670</v>
      </c>
      <c r="K48" s="11">
        <v>10400</v>
      </c>
      <c r="L48" s="11">
        <v>14375</v>
      </c>
      <c r="M48" s="14">
        <v>13775</v>
      </c>
      <c r="N48" s="14">
        <v>13500</v>
      </c>
      <c r="O48" s="5">
        <f t="shared" si="6"/>
        <v>139440</v>
      </c>
    </row>
    <row r="49" spans="1:15" ht="12.75">
      <c r="A49" s="1" t="s">
        <v>13</v>
      </c>
      <c r="B49" s="7" t="s">
        <v>38</v>
      </c>
      <c r="C49" s="14">
        <v>11375</v>
      </c>
      <c r="D49" s="14">
        <v>11805</v>
      </c>
      <c r="E49" s="12">
        <v>9250</v>
      </c>
      <c r="F49" s="14">
        <v>14100</v>
      </c>
      <c r="G49" s="14">
        <v>11860</v>
      </c>
      <c r="H49" s="14">
        <v>11925</v>
      </c>
      <c r="I49" s="11">
        <v>13620</v>
      </c>
      <c r="J49" s="11">
        <v>12070</v>
      </c>
      <c r="K49" s="11">
        <v>11100</v>
      </c>
      <c r="L49" s="11">
        <v>14850</v>
      </c>
      <c r="M49" s="12">
        <v>15795</v>
      </c>
      <c r="N49" s="12">
        <v>15440</v>
      </c>
      <c r="O49" s="5">
        <f t="shared" si="6"/>
        <v>153190</v>
      </c>
    </row>
    <row r="50" spans="1:15" ht="12.75">
      <c r="A50" s="1" t="s">
        <v>14</v>
      </c>
      <c r="B50" s="8" t="s">
        <v>40</v>
      </c>
      <c r="C50" s="14">
        <v>900</v>
      </c>
      <c r="D50" s="14">
        <v>1350</v>
      </c>
      <c r="E50" s="12">
        <v>1350</v>
      </c>
      <c r="F50" s="14">
        <v>1350</v>
      </c>
      <c r="G50" s="14">
        <v>900</v>
      </c>
      <c r="H50" s="14">
        <v>900</v>
      </c>
      <c r="I50" s="11">
        <v>1350</v>
      </c>
      <c r="J50" s="11">
        <v>450</v>
      </c>
      <c r="K50" s="11">
        <v>900</v>
      </c>
      <c r="L50" s="11">
        <v>1350</v>
      </c>
      <c r="M50" s="12">
        <v>900</v>
      </c>
      <c r="N50" s="12">
        <v>450</v>
      </c>
      <c r="O50" s="5">
        <f t="shared" si="6"/>
        <v>12150</v>
      </c>
    </row>
    <row r="51" spans="1:15" ht="24">
      <c r="A51" s="1" t="s">
        <v>15</v>
      </c>
      <c r="B51" s="8" t="s">
        <v>39</v>
      </c>
      <c r="C51" s="14">
        <v>10525</v>
      </c>
      <c r="D51" s="14">
        <v>10800</v>
      </c>
      <c r="E51" s="12">
        <v>11195</v>
      </c>
      <c r="F51" s="14">
        <v>13675</v>
      </c>
      <c r="G51" s="14">
        <v>13950</v>
      </c>
      <c r="H51" s="14">
        <v>12600</v>
      </c>
      <c r="I51" s="11">
        <v>12450</v>
      </c>
      <c r="J51" s="11">
        <v>13020</v>
      </c>
      <c r="K51" s="11">
        <v>13250</v>
      </c>
      <c r="L51" s="11">
        <v>17300</v>
      </c>
      <c r="M51" s="12">
        <v>16200</v>
      </c>
      <c r="N51" s="12">
        <v>18600</v>
      </c>
      <c r="O51" s="5">
        <f t="shared" si="6"/>
        <v>163565</v>
      </c>
    </row>
    <row r="52" spans="1:15" ht="12.75">
      <c r="A52" s="1" t="s">
        <v>17</v>
      </c>
      <c r="B52" s="8" t="s">
        <v>41</v>
      </c>
      <c r="C52" s="14">
        <v>3150</v>
      </c>
      <c r="D52" s="14">
        <v>4100</v>
      </c>
      <c r="E52" s="12">
        <v>3950</v>
      </c>
      <c r="F52" s="14">
        <v>4200</v>
      </c>
      <c r="G52" s="14">
        <v>2200</v>
      </c>
      <c r="H52" s="14">
        <v>4050</v>
      </c>
      <c r="I52" s="11">
        <v>4750</v>
      </c>
      <c r="J52" s="11">
        <v>3900</v>
      </c>
      <c r="K52" s="11">
        <v>2450</v>
      </c>
      <c r="L52" s="11">
        <v>0</v>
      </c>
      <c r="M52" s="12">
        <v>0</v>
      </c>
      <c r="N52" s="12">
        <v>0</v>
      </c>
      <c r="O52" s="5">
        <f t="shared" si="6"/>
        <v>32750</v>
      </c>
    </row>
    <row r="53" spans="1:15" ht="16.5" customHeight="1">
      <c r="A53" s="1" t="s">
        <v>42</v>
      </c>
      <c r="B53" s="8" t="s">
        <v>53</v>
      </c>
      <c r="C53" s="14">
        <v>5550</v>
      </c>
      <c r="D53" s="14">
        <v>5900</v>
      </c>
      <c r="E53" s="14">
        <v>5725</v>
      </c>
      <c r="F53" s="14">
        <v>6525</v>
      </c>
      <c r="G53" s="14">
        <v>6700</v>
      </c>
      <c r="H53" s="14">
        <v>5275</v>
      </c>
      <c r="I53" s="11">
        <v>6000</v>
      </c>
      <c r="J53" s="11">
        <v>5710</v>
      </c>
      <c r="K53" s="11">
        <v>5225</v>
      </c>
      <c r="L53" s="11">
        <v>7500</v>
      </c>
      <c r="M53" s="14">
        <v>8000</v>
      </c>
      <c r="N53" s="11">
        <v>9175</v>
      </c>
      <c r="O53" s="5">
        <f t="shared" si="6"/>
        <v>77285</v>
      </c>
    </row>
    <row r="54" spans="1:15" ht="15.75">
      <c r="A54" s="1"/>
      <c r="B54" s="3" t="s">
        <v>16</v>
      </c>
      <c r="C54" s="5">
        <f aca="true" t="shared" si="7" ref="C54:N54">SUM(C45:C53)</f>
        <v>77900</v>
      </c>
      <c r="D54" s="5">
        <f t="shared" si="7"/>
        <v>81105</v>
      </c>
      <c r="E54" s="5">
        <f t="shared" si="7"/>
        <v>76755</v>
      </c>
      <c r="F54" s="5">
        <f t="shared" si="7"/>
        <v>84195</v>
      </c>
      <c r="G54" s="5">
        <f t="shared" si="7"/>
        <v>79105</v>
      </c>
      <c r="H54" s="5">
        <f t="shared" si="7"/>
        <v>76840</v>
      </c>
      <c r="I54" s="5">
        <f t="shared" si="7"/>
        <v>83055</v>
      </c>
      <c r="J54" s="5">
        <f t="shared" si="7"/>
        <v>78535</v>
      </c>
      <c r="K54" s="5">
        <f t="shared" si="7"/>
        <v>77125</v>
      </c>
      <c r="L54" s="5">
        <f t="shared" si="7"/>
        <v>99825</v>
      </c>
      <c r="M54" s="5">
        <f t="shared" si="7"/>
        <v>93150</v>
      </c>
      <c r="N54" s="5">
        <f t="shared" si="7"/>
        <v>103565</v>
      </c>
      <c r="O54" s="5">
        <f>SUM(O45:O53)</f>
        <v>1011155</v>
      </c>
    </row>
    <row r="56" spans="2:15" ht="12.75">
      <c r="B56" s="17" t="s">
        <v>50</v>
      </c>
      <c r="C56" s="18">
        <f>C15+C28+C39+C54</f>
        <v>389776.56000000006</v>
      </c>
      <c r="D56" s="18">
        <f>D15+D28+D39+D54</f>
        <v>412363.23</v>
      </c>
      <c r="E56" s="18">
        <f>E15+E28+E39+E54</f>
        <v>394151.04000000004</v>
      </c>
      <c r="F56" s="18">
        <f>F15+F28+F39+F54</f>
        <v>497358.12000000005</v>
      </c>
      <c r="G56" s="18">
        <f>G15+G28+G39+G54</f>
        <v>515219.11</v>
      </c>
      <c r="H56" s="18">
        <f>H15+H28+H39+H54</f>
        <v>497650.42</v>
      </c>
      <c r="I56" s="18">
        <f>I15+I28+I39+I54</f>
        <v>494983.68999999994</v>
      </c>
      <c r="J56" s="18">
        <f>J15+J28+J39+J54</f>
        <v>507332.33</v>
      </c>
      <c r="K56" s="5">
        <f>K15+K28+K39+K54</f>
        <v>492594.9</v>
      </c>
      <c r="L56" s="18">
        <f>L15+L28+L39+L54</f>
        <v>589955.0599999999</v>
      </c>
      <c r="M56" s="18">
        <f>M15+M28+M39+M54</f>
        <v>591373.4199999999</v>
      </c>
      <c r="N56" s="18">
        <f>N15+N28+N39+N54</f>
        <v>548952.62</v>
      </c>
      <c r="O56" s="18">
        <f>O15+O28+O39+O54</f>
        <v>5931710.5</v>
      </c>
    </row>
    <row r="57" spans="3:7" ht="12.75">
      <c r="C57" s="15"/>
      <c r="D57" s="15"/>
      <c r="E57" s="15"/>
      <c r="F57" s="15"/>
      <c r="G57" s="15"/>
    </row>
  </sheetData>
  <mergeCells count="4">
    <mergeCell ref="C5:N5"/>
    <mergeCell ref="C20:N20"/>
    <mergeCell ref="C32:N32"/>
    <mergeCell ref="C43:N43"/>
  </mergeCells>
  <printOptions/>
  <pageMargins left="0.1968503937007874" right="0.1968503937007874" top="0.1968503937007874" bottom="0.1968503937007874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claudia</cp:lastModifiedBy>
  <cp:lastPrinted>2017-01-17T14:36:45Z</cp:lastPrinted>
  <dcterms:created xsi:type="dcterms:W3CDTF">2014-07-24T09:51:44Z</dcterms:created>
  <dcterms:modified xsi:type="dcterms:W3CDTF">2018-02-15T13:26:56Z</dcterms:modified>
  <cp:category/>
  <cp:version/>
  <cp:contentType/>
  <cp:contentStatus/>
</cp:coreProperties>
</file>